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iratungishbayeva/Library/Mobile Documents/com~apple~CloudDocs/ProFace/финансы/"/>
    </mc:Choice>
  </mc:AlternateContent>
  <xr:revisionPtr revIDLastSave="0" documentId="13_ncr:1_{ADE261DF-F2C1-4F45-BB5A-83D041C10CDF}" xr6:coauthVersionLast="47" xr6:coauthVersionMax="47" xr10:uidLastSave="{00000000-0000-0000-0000-000000000000}"/>
  <bookViews>
    <workbookView xWindow="0" yWindow="440" windowWidth="20480" windowHeight="12880" xr2:uid="{87077271-DD98-7C49-84C9-6C14F0224A99}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3" i="1"/>
  <c r="C4" i="1"/>
  <c r="C5" i="1"/>
  <c r="C6" i="1"/>
  <c r="C7" i="1"/>
  <c r="C8" i="1"/>
  <c r="B4" i="1"/>
  <c r="B8" i="1" s="1"/>
  <c r="B6" i="1"/>
  <c r="B5" i="1"/>
  <c r="B3" i="1"/>
  <c r="C2" i="1"/>
  <c r="C10" i="1" l="1"/>
</calcChain>
</file>

<file path=xl/sharedStrings.xml><?xml version="1.0" encoding="utf-8"?>
<sst xmlns="http://schemas.openxmlformats.org/spreadsheetml/2006/main" count="13" uniqueCount="13">
  <si>
    <t>Выручка</t>
  </si>
  <si>
    <t>Период</t>
  </si>
  <si>
    <t>Месяц</t>
  </si>
  <si>
    <t>Год</t>
  </si>
  <si>
    <t>Закуп склада</t>
  </si>
  <si>
    <t>Зарплаты</t>
  </si>
  <si>
    <t>Реклама и маркетинг</t>
  </si>
  <si>
    <t>Аренда</t>
  </si>
  <si>
    <t>Прочие платежи</t>
  </si>
  <si>
    <t>Прибыль до уплаты налогов</t>
  </si>
  <si>
    <t>Стоимость бизнеса</t>
  </si>
  <si>
    <t>Окупаемость в мес.</t>
  </si>
  <si>
    <t>Рентабельность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</si>
</sst>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9" fontId="0" fillId="0" borderId="0" xfId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C7DB-709B-F548-999E-2A692945BDE2}">
  <dimension ref="A1:C11"/>
  <sheetViews>
    <sheetView tabSelected="1" workbookViewId="0">
      <selection activeCell="C16" sqref="C16"/>
    </sheetView>
  </sheetViews>
  <sheetFormatPr baseColWidth="10" defaultRowHeight="16" x14ac:dyDescent="0.2"/>
  <cols>
    <col min="1" max="1" width="24.6640625" style="1" bestFit="1" customWidth="1"/>
    <col min="2" max="2" width="10.83203125" style="1"/>
    <col min="3" max="3" width="11.1640625" style="1" bestFit="1" customWidth="1"/>
    <col min="4" max="16384" width="10.83203125" style="1"/>
  </cols>
  <sheetData>
    <row r="1" spans="1:3" x14ac:dyDescent="0.2">
      <c r="A1" s="4" t="s">
        <v>1</v>
      </c>
      <c r="B1" s="4" t="s">
        <v>2</v>
      </c>
      <c r="C1" s="4" t="s">
        <v>3</v>
      </c>
    </row>
    <row r="2" spans="1:3" s="3" customFormat="1" x14ac:dyDescent="0.2">
      <c r="A2" s="3" t="s">
        <v>0</v>
      </c>
      <c r="B2" s="3">
        <v>16000000</v>
      </c>
      <c r="C2" s="3">
        <f>B2*12</f>
        <v>192000000</v>
      </c>
    </row>
    <row r="3" spans="1:3" x14ac:dyDescent="0.2">
      <c r="A3" s="1" t="s">
        <v>4</v>
      </c>
      <c r="B3" s="1">
        <f>-B2*25%</f>
        <v>-4000000</v>
      </c>
      <c r="C3" s="1">
        <f t="shared" ref="C3:C7" si="0">B3*12</f>
        <v>-48000000</v>
      </c>
    </row>
    <row r="4" spans="1:3" x14ac:dyDescent="0.2">
      <c r="A4" s="1" t="s">
        <v>5</v>
      </c>
      <c r="B4" s="1">
        <f>-B2*25%</f>
        <v>-4000000</v>
      </c>
      <c r="C4" s="1">
        <f t="shared" si="0"/>
        <v>-48000000</v>
      </c>
    </row>
    <row r="5" spans="1:3" x14ac:dyDescent="0.2">
      <c r="A5" s="1" t="s">
        <v>6</v>
      </c>
      <c r="B5" s="1">
        <f>-5%*B2</f>
        <v>-800000</v>
      </c>
      <c r="C5" s="1">
        <f t="shared" si="0"/>
        <v>-9600000</v>
      </c>
    </row>
    <row r="6" spans="1:3" x14ac:dyDescent="0.2">
      <c r="A6" s="1" t="s">
        <v>7</v>
      </c>
      <c r="B6" s="1">
        <f>-600000</f>
        <v>-600000</v>
      </c>
      <c r="C6" s="1">
        <f t="shared" si="0"/>
        <v>-7200000</v>
      </c>
    </row>
    <row r="7" spans="1:3" x14ac:dyDescent="0.2">
      <c r="A7" s="1" t="s">
        <v>8</v>
      </c>
      <c r="B7" s="1">
        <v>-200000</v>
      </c>
      <c r="C7" s="1">
        <f t="shared" si="0"/>
        <v>-2400000</v>
      </c>
    </row>
    <row r="8" spans="1:3" s="3" customFormat="1" x14ac:dyDescent="0.2">
      <c r="A8" s="3" t="s">
        <v>9</v>
      </c>
      <c r="B8" s="3">
        <f>SUM(B2:B7)</f>
        <v>6400000</v>
      </c>
      <c r="C8" s="3">
        <f>SUM(C2:C7)</f>
        <v>76800000</v>
      </c>
    </row>
    <row r="9" spans="1:3" x14ac:dyDescent="0.2">
      <c r="A9" s="1" t="s">
        <v>10</v>
      </c>
      <c r="C9" s="1">
        <v>155000000</v>
      </c>
    </row>
    <row r="10" spans="1:3" x14ac:dyDescent="0.2">
      <c r="A10" s="1" t="s">
        <v>11</v>
      </c>
      <c r="C10" s="1">
        <f>C9/B8</f>
        <v>24.21875</v>
      </c>
    </row>
    <row r="11" spans="1:3" x14ac:dyDescent="0.2">
      <c r="A11" s="1" t="s">
        <v>12</v>
      </c>
      <c r="C11" s="2">
        <f>B8/B2</f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Мира Тунгишбаева</dc:creator>
  <cp:lastModifiedBy>Мира Тунгишбаева</cp:lastModifiedBy>
  <dcterms:created xsi:type="dcterms:W3CDTF">2024-04-18T06:36:11Z</dcterms:created>
  <dcterms:modified xsi:type="dcterms:W3CDTF">2024-04-18T06:45:15Z</dcterms:modified>
</cp:coreProperties>
</file>